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5012" sheetId="6" r:id="rId1"/>
  </sheets>
  <definedNames>
    <definedName name="_xlnm.Print_Area" localSheetId="0">'Додаток2 КПК0615012'!$A$1:$BY$236</definedName>
  </definedNames>
  <calcPr calcId="162913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AZ180" i="6"/>
  <c r="AK180" i="6"/>
  <c r="AZ179" i="6"/>
  <c r="AK179" i="6"/>
  <c r="BO171" i="6"/>
  <c r="AZ171" i="6"/>
  <c r="AK171" i="6"/>
  <c r="BO170" i="6"/>
  <c r="AZ170" i="6"/>
  <c r="AK170" i="6"/>
  <c r="BO169" i="6"/>
  <c r="AZ169" i="6"/>
  <c r="AK169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<sst xmlns="http://schemas.openxmlformats.org/spreadsheetml/2006/main" count="710" uniqueCount="256">
  <si>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</si>
  <si>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</si>
  <si>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</si>
  <si>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</si>
  <si>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</si>
  <si>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</si>
  <si>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</si>
  <si>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</si>
  <si>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</si>
  <si>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</si>
  <si>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</si>
  <si>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</si>
  <si>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</si>
  <si>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</si>
  <si>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</si>
  <si>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</si>
  <si>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</si>
  <si>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</si>
  <si>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</si>
  <si>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</si>
  <si>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</si>
  <si>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</si>
  <si>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</si>
  <si>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</si>
  <si>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</si>
  <si>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</si>
  <si>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</si>
  <si>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</si>
  <si>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</si>
  <si>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</si>
  <si>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</si>
  <si>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</si>
  <si>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</si>
  <si>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</si>
  <si>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</si>
  <si>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</si>
  <si>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</si>
  <si>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</si>
  <si>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</si>
  <si>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</si>
  <si>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</si>
  <si>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</si>
  <si>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</si>
  <si>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</si>
  <si>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</si>
  <si>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</si>
  <si>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</si>
  <si>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</si>
  <si>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</si>
  <si>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</si>
  <si>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</si>
  <si>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</si>
  <si>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</si>
  <si>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</si>
  <si>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</si>
  <si>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</si>
  <si>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</si>
  <si>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</si>
  <si>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</si>
  <si>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</si>
  <si>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</si>
  <si>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</si>
  <si>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</si>
  <si>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</si>
  <si>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</si>
  <si>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</si>
  <si>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</si>
  <si>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</si>
  <si>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</si>
  <si>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</si>
  <si>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</si>
  <si>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</si>
  <si>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</si>
  <si>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</si>
  <si>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</si>
  <si>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</si>
  <si>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</si>
  <si>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</si>
  <si>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</si>
  <si>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</si>
  <si>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</si>
  <si>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</si>
  <si>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</si>
  <si>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</si>
  <si>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</si>
  <si>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</si>
  <si>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</si>
  <si>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</si>
  <si>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</si>
  <si>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</si>
  <si>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</si>
  <si>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</si>
  <si>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</si>
  <si>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</si>
  <si>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</si>
  <si>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</si>
  <si>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</si>
  <si>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</si>
  <si>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</si>
  <si>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</si>
  <si>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</si>
  <si>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</si>
  <si>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</si>
  <si>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</si>
  <si>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</si>
  <si>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</si>
  <si>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</si>
  <si>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</si>
  <si>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</si>
  <si>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</si>
  <si>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</si>
  <si>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</si>
  <si>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</si>
  <si>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</si>
  <si>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</si>
  <si>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</si>
  <si>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</si>
  <si>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</si>
  <si>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</si>
  <si>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</si>
  <si>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</si>
  <si>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</si>
  <si>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</si>
  <si>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</si>
  <si>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</si>
  <si>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</si>
  <si>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</si>
  <si>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</si>
  <si>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</si>
  <si>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</si>
  <si>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</si>
  <si>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</si>
  <si>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</si>
  <si>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</si>
  <si>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</si>
  <si>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</si>
  <si>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</si>
  <si>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</si>
  <si>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</si>
  <si>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</si>
  <si>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</si>
  <si>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</si>
  <si>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</si>
  <si>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</si>
  <si>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</si>
  <si>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</si>
  <si>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</si>
  <si>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</si>
  <si>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</si>
  <si>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</si>
  <si>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</si>
  <si>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</si>
  <si>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</si>
  <si>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</si>
  <si>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</si>
  <si>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</si>
  <si>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</si>
  <si>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</si>
  <si>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</si>
  <si>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</si>
  <si>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</si>
  <si>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</si>
  <si>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</si>
  <si>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</si>
  <si>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</si>
  <si>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</si>
  <si>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</si>
  <si>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</si>
  <si>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</si>
  <si>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</si>
  <si>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</si>
  <si>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</si>
  <si>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</si>
  <si>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</si>
  <si>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</si>
  <si>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</si>
  <si>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Інші виплати населенню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</si>
  <si>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</si>
  <si>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</si>
  <si>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затрат</t>
  </si>
  <si>
    <t xml:space="preserve">formula=RC[-16]+RC[-8]                          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</si>
  <si>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</si>
  <si>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</si>
  <si>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</si>
  <si>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</si>
  <si>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</si>
  <si>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</si>
  <si>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</si>
  <si>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</si>
  <si>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</si>
  <si>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</si>
  <si>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</si>
  <si>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</si>
  <si>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</si>
  <si>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</si>
  <si>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</si>
  <si>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</si>
  <si>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</si>
  <si>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</si>
  <si>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</t>
  </si>
  <si>
    <t>Рішення сесії Новгород-СіверськоЇ міської ради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</si>
  <si>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</si>
  <si>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</si>
  <si>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неолімпійських видів спорту.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</si>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</sst>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topLeftCell="A5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207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206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207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255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254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203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204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5" t="s">
        <v>205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225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214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11472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11472</v>
      </c>
      <c r="AJ30" s="97"/>
      <c r="AK30" s="97"/>
      <c r="AL30" s="97"/>
      <c r="AM30" s="98"/>
      <c r="AN30" s="96">
        <v>28000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28000</v>
      </c>
      <c r="BC30" s="97"/>
      <c r="BD30" s="97"/>
      <c r="BE30" s="97"/>
      <c r="BF30" s="98"/>
      <c r="BG30" s="96">
        <v>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11472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11472</v>
      </c>
      <c r="AJ31" s="105"/>
      <c r="AK31" s="105"/>
      <c r="AL31" s="105"/>
      <c r="AM31" s="106"/>
      <c r="AN31" s="104">
        <v>28000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28000</v>
      </c>
      <c r="BC31" s="105"/>
      <c r="BD31" s="105"/>
      <c r="BE31" s="105"/>
      <c r="BF31" s="106"/>
      <c r="BG31" s="104">
        <v>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50000</v>
      </c>
      <c r="BV31" s="105"/>
      <c r="BW31" s="105"/>
      <c r="BX31" s="105"/>
      <c r="BY31" s="106"/>
    </row>
    <row r="33" spans="1:79" ht="14.25" customHeight="1" x14ac:dyDescent="0.2">
      <c r="A33" s="79" t="s">
        <v>240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214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236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241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50000</v>
      </c>
      <c r="AN39" s="97"/>
      <c r="AO39" s="97"/>
      <c r="AP39" s="97"/>
      <c r="AQ39" s="98"/>
      <c r="AR39" s="96">
        <v>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50000</v>
      </c>
      <c r="AN40" s="105"/>
      <c r="AO40" s="105"/>
      <c r="AP40" s="105"/>
      <c r="AQ40" s="106"/>
      <c r="AR40" s="104">
        <v>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227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215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218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226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7083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7083</v>
      </c>
      <c r="AJ50" s="97"/>
      <c r="AK50" s="97"/>
      <c r="AL50" s="97"/>
      <c r="AM50" s="98"/>
      <c r="AN50" s="96">
        <v>10000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10000</v>
      </c>
      <c r="BC50" s="97"/>
      <c r="BD50" s="97"/>
      <c r="BE50" s="97"/>
      <c r="BF50" s="98"/>
      <c r="BG50" s="96">
        <v>40000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4389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4389</v>
      </c>
      <c r="AJ51" s="97"/>
      <c r="AK51" s="97"/>
      <c r="AL51" s="97"/>
      <c r="AM51" s="98"/>
      <c r="AN51" s="96">
        <v>18000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18000</v>
      </c>
      <c r="BC51" s="97"/>
      <c r="BD51" s="97"/>
      <c r="BE51" s="97"/>
      <c r="BF51" s="98"/>
      <c r="BG51" s="96">
        <v>10000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2730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11472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11472</v>
      </c>
      <c r="AJ53" s="105"/>
      <c r="AK53" s="105"/>
      <c r="AL53" s="105"/>
      <c r="AM53" s="106"/>
      <c r="AN53" s="104">
        <v>28000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28000</v>
      </c>
      <c r="BC53" s="105"/>
      <c r="BD53" s="105"/>
      <c r="BE53" s="105"/>
      <c r="BF53" s="106"/>
      <c r="BG53" s="104">
        <v>50000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50000</v>
      </c>
      <c r="BV53" s="105"/>
      <c r="BW53" s="105"/>
      <c r="BX53" s="105"/>
      <c r="BY53" s="106"/>
    </row>
    <row r="55" spans="1:79" ht="14.25" customHeight="1" x14ac:dyDescent="0.2">
      <c r="A55" s="29" t="s">
        <v>228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214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215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218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226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242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214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236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241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40000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40000</v>
      </c>
      <c r="AN69" s="97"/>
      <c r="AO69" s="97"/>
      <c r="AP69" s="97"/>
      <c r="AQ69" s="98"/>
      <c r="AR69" s="96">
        <v>40000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40000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2250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10000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10000</v>
      </c>
      <c r="AN70" s="97"/>
      <c r="AO70" s="97"/>
      <c r="AP70" s="97"/>
      <c r="AQ70" s="98"/>
      <c r="AR70" s="96">
        <v>10000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10000</v>
      </c>
      <c r="BH70" s="95"/>
      <c r="BI70" s="95"/>
      <c r="BJ70" s="95"/>
      <c r="BK70" s="95"/>
    </row>
    <row r="71" spans="1:79" s="99" customFormat="1" ht="12.75" customHeight="1" x14ac:dyDescent="0.2">
      <c r="A71" s="89">
        <v>2730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50000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50000</v>
      </c>
      <c r="AN72" s="105"/>
      <c r="AO72" s="105"/>
      <c r="AP72" s="105"/>
      <c r="AQ72" s="106"/>
      <c r="AR72" s="104">
        <v>50000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50000</v>
      </c>
      <c r="BH72" s="103"/>
      <c r="BI72" s="103"/>
      <c r="BJ72" s="103"/>
      <c r="BK72" s="103"/>
    </row>
    <row r="74" spans="1:79" ht="14.25" customHeight="1" x14ac:dyDescent="0.2">
      <c r="A74" s="29" t="s">
        <v>243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214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 x14ac:dyDescent="0.2">
      <c r="A76" s="61" t="s">
        <v>119</v>
      </c>
      <c r="B76" s="62"/>
      <c r="C76" s="62"/>
      <c r="D76" s="62"/>
      <c r="E76" s="63"/>
      <c r="F76" s="51" t="s">
        <v>19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27" t="s">
        <v>236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241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 x14ac:dyDescent="0.2">
      <c r="A77" s="64"/>
      <c r="B77" s="65"/>
      <c r="C77" s="65"/>
      <c r="D77" s="65"/>
      <c r="E77" s="66"/>
      <c r="F77" s="54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7" t="s">
        <v>116</v>
      </c>
      <c r="AI77" s="58"/>
      <c r="AJ77" s="58"/>
      <c r="AK77" s="58"/>
      <c r="AL77" s="59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170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170</v>
      </c>
      <c r="BH79" s="48"/>
      <c r="BI79" s="48"/>
      <c r="BJ79" s="48"/>
      <c r="BK79" s="49"/>
      <c r="CA79" t="s">
        <v>31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229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 x14ac:dyDescent="0.2">
      <c r="A86" s="51" t="s">
        <v>6</v>
      </c>
      <c r="B86" s="52"/>
      <c r="C86" s="52"/>
      <c r="D86" s="51" t="s">
        <v>121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3"/>
      <c r="U86" s="36" t="s">
        <v>215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218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226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4"/>
      <c r="B87" s="55"/>
      <c r="C87" s="55"/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6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7" t="s">
        <v>116</v>
      </c>
      <c r="AF87" s="58"/>
      <c r="AG87" s="58"/>
      <c r="AH87" s="59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7" t="s">
        <v>116</v>
      </c>
      <c r="AY87" s="58"/>
      <c r="AZ87" s="58"/>
      <c r="BA87" s="59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 x14ac:dyDescent="0.2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 x14ac:dyDescent="0.2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169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169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169</v>
      </c>
      <c r="BV89" s="50"/>
      <c r="BW89" s="50"/>
      <c r="BX89" s="50"/>
      <c r="BY89" s="50"/>
      <c r="CA89" t="s">
        <v>33</v>
      </c>
    </row>
    <row r="90" spans="1:79" s="99" customFormat="1" ht="38.2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0</v>
      </c>
      <c r="AJ90" s="97"/>
      <c r="AK90" s="97"/>
      <c r="AL90" s="97"/>
      <c r="AM90" s="98"/>
      <c r="AN90" s="96">
        <v>8000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8000</v>
      </c>
      <c r="BC90" s="97"/>
      <c r="BD90" s="97"/>
      <c r="BE90" s="97"/>
      <c r="BF90" s="98"/>
      <c r="BG90" s="96">
        <v>10000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10000</v>
      </c>
      <c r="BV90" s="97"/>
      <c r="BW90" s="97"/>
      <c r="BX90" s="97"/>
      <c r="BY90" s="98"/>
      <c r="CA90" s="99" t="s">
        <v>34</v>
      </c>
    </row>
    <row r="91" spans="1:79" s="99" customFormat="1" ht="38.2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11472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11472</v>
      </c>
      <c r="AJ91" s="97"/>
      <c r="AK91" s="97"/>
      <c r="AL91" s="97"/>
      <c r="AM91" s="98"/>
      <c r="AN91" s="96">
        <v>20000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20000</v>
      </c>
      <c r="BC91" s="97"/>
      <c r="BD91" s="97"/>
      <c r="BE91" s="97"/>
      <c r="BF91" s="98"/>
      <c r="BG91" s="96">
        <v>40000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40000</v>
      </c>
      <c r="BV91" s="97"/>
      <c r="BW91" s="97"/>
      <c r="BX91" s="97"/>
      <c r="BY91" s="98"/>
    </row>
    <row r="92" spans="1:79" s="6" customFormat="1" ht="12.75" customHeight="1" x14ac:dyDescent="0.2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11472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11472</v>
      </c>
      <c r="AJ92" s="105"/>
      <c r="AK92" s="105"/>
      <c r="AL92" s="105"/>
      <c r="AM92" s="106"/>
      <c r="AN92" s="104">
        <v>28000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28000</v>
      </c>
      <c r="BC92" s="105"/>
      <c r="BD92" s="105"/>
      <c r="BE92" s="105"/>
      <c r="BF92" s="106"/>
      <c r="BG92" s="104">
        <v>50000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50000</v>
      </c>
      <c r="BV92" s="105"/>
      <c r="BW92" s="105"/>
      <c r="BX92" s="105"/>
      <c r="BY92" s="106"/>
    </row>
    <row r="94" spans="1:79" ht="14.25" customHeight="1" x14ac:dyDescent="0.2">
      <c r="A94" s="29" t="s">
        <v>244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75" t="s">
        <v>214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 x14ac:dyDescent="0.2">
      <c r="A96" s="51" t="s">
        <v>6</v>
      </c>
      <c r="B96" s="52"/>
      <c r="C96" s="52"/>
      <c r="D96" s="51" t="s">
        <v>121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3"/>
      <c r="U96" s="27" t="s">
        <v>236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241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 x14ac:dyDescent="0.2">
      <c r="A97" s="54"/>
      <c r="B97" s="55"/>
      <c r="C97" s="55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7" t="s">
        <v>116</v>
      </c>
      <c r="AF97" s="58"/>
      <c r="AG97" s="58"/>
      <c r="AH97" s="58"/>
      <c r="AI97" s="59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7" t="s">
        <v>116</v>
      </c>
      <c r="AZ97" s="58"/>
      <c r="BA97" s="58"/>
      <c r="BB97" s="58"/>
      <c r="BC97" s="59"/>
      <c r="BD97" s="27" t="s">
        <v>96</v>
      </c>
      <c r="BE97" s="27"/>
      <c r="BF97" s="27"/>
      <c r="BG97" s="27"/>
      <c r="BH97" s="27"/>
    </row>
    <row r="98" spans="1:79" ht="15" customHeight="1" x14ac:dyDescent="0.2">
      <c r="A98" s="36" t="s">
        <v>168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 x14ac:dyDescent="0.2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170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170</v>
      </c>
      <c r="BE99" s="50"/>
      <c r="BF99" s="50"/>
      <c r="BG99" s="50"/>
      <c r="BH99" s="50"/>
      <c r="CA99" s="1" t="s">
        <v>35</v>
      </c>
    </row>
    <row r="100" spans="1:79" s="99" customFormat="1" ht="38.25" customHeight="1" x14ac:dyDescent="0.2">
      <c r="A100" s="89">
        <v>1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10000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10000</v>
      </c>
      <c r="AK100" s="110"/>
      <c r="AL100" s="110"/>
      <c r="AM100" s="110"/>
      <c r="AN100" s="110"/>
      <c r="AO100" s="95">
        <v>10000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10000</v>
      </c>
      <c r="BE100" s="110"/>
      <c r="BF100" s="110"/>
      <c r="BG100" s="110"/>
      <c r="BH100" s="110"/>
      <c r="CA100" s="99" t="s">
        <v>36</v>
      </c>
    </row>
    <row r="101" spans="1:79" s="99" customFormat="1" ht="38.25" customHeight="1" x14ac:dyDescent="0.2">
      <c r="A101" s="89">
        <v>2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40000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40000</v>
      </c>
      <c r="AK101" s="110"/>
      <c r="AL101" s="110"/>
      <c r="AM101" s="110"/>
      <c r="AN101" s="110"/>
      <c r="AO101" s="95">
        <v>40000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40000</v>
      </c>
      <c r="BE101" s="110"/>
      <c r="BF101" s="110"/>
      <c r="BG101" s="110"/>
      <c r="BH101" s="110"/>
    </row>
    <row r="102" spans="1:79" s="6" customFormat="1" ht="12.75" customHeight="1" x14ac:dyDescent="0.2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50000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50000</v>
      </c>
      <c r="AK102" s="85"/>
      <c r="AL102" s="85"/>
      <c r="AM102" s="85"/>
      <c r="AN102" s="85"/>
      <c r="AO102" s="103">
        <v>50000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50000</v>
      </c>
      <c r="BE102" s="85"/>
      <c r="BF102" s="85"/>
      <c r="BG102" s="85"/>
      <c r="BH102" s="85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230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1" t="s">
        <v>6</v>
      </c>
      <c r="B107" s="52"/>
      <c r="C107" s="52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215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218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226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 x14ac:dyDescent="0.2">
      <c r="A108" s="54"/>
      <c r="B108" s="55"/>
      <c r="C108" s="55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 x14ac:dyDescent="0.2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57" customHeight="1" x14ac:dyDescent="0.2">
      <c r="A112" s="89">
        <v>0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182</v>
      </c>
      <c r="R112" s="27"/>
      <c r="S112" s="27"/>
      <c r="T112" s="27"/>
      <c r="U112" s="27"/>
      <c r="V112" s="114" t="s">
        <v>183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15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15</v>
      </c>
      <c r="AQ112" s="115"/>
      <c r="AR112" s="115"/>
      <c r="AS112" s="115"/>
      <c r="AT112" s="115"/>
      <c r="AU112" s="115">
        <v>20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20</v>
      </c>
      <c r="BF112" s="115"/>
      <c r="BG112" s="115"/>
      <c r="BH112" s="115"/>
      <c r="BI112" s="115"/>
      <c r="BJ112" s="115">
        <v>20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20</v>
      </c>
      <c r="BU112" s="115"/>
      <c r="BV112" s="115"/>
      <c r="BW112" s="115"/>
      <c r="BX112" s="115"/>
    </row>
    <row r="113" spans="1:79" s="6" customFormat="1" ht="15" customHeight="1" x14ac:dyDescent="0.2">
      <c r="A113" s="86">
        <v>0</v>
      </c>
      <c r="B113" s="87"/>
      <c r="C113" s="87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71.25" customHeight="1" x14ac:dyDescent="0.2">
      <c r="A114" s="86">
        <v>0</v>
      </c>
      <c r="B114" s="87"/>
      <c r="C114" s="87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182</v>
      </c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>
        <v>400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400</v>
      </c>
      <c r="AQ114" s="112"/>
      <c r="AR114" s="112"/>
      <c r="AS114" s="112"/>
      <c r="AT114" s="112"/>
      <c r="AU114" s="112">
        <v>400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400</v>
      </c>
      <c r="BF114" s="112"/>
      <c r="BG114" s="112"/>
      <c r="BH114" s="112"/>
      <c r="BI114" s="112"/>
      <c r="BJ114" s="112">
        <v>400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400</v>
      </c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182</v>
      </c>
      <c r="R115" s="27"/>
      <c r="S115" s="27"/>
      <c r="T115" s="27"/>
      <c r="U115" s="27"/>
      <c r="V115" s="114" t="s">
        <v>187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200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200</v>
      </c>
      <c r="AQ115" s="115"/>
      <c r="AR115" s="115"/>
      <c r="AS115" s="115"/>
      <c r="AT115" s="115"/>
      <c r="AU115" s="115">
        <v>200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200</v>
      </c>
      <c r="BF115" s="115"/>
      <c r="BG115" s="115"/>
      <c r="BH115" s="115"/>
      <c r="BI115" s="115"/>
      <c r="BJ115" s="115">
        <v>200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200</v>
      </c>
      <c r="BU115" s="115"/>
      <c r="BV115" s="115"/>
      <c r="BW115" s="115"/>
      <c r="BX115" s="115"/>
    </row>
    <row r="116" spans="1:79" s="99" customFormat="1" ht="15" customHeight="1" x14ac:dyDescent="0.2">
      <c r="A116" s="89">
        <v>0</v>
      </c>
      <c r="B116" s="90"/>
      <c r="C116" s="90"/>
      <c r="D116" s="114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182</v>
      </c>
      <c r="R116" s="27"/>
      <c r="S116" s="27"/>
      <c r="T116" s="27"/>
      <c r="U116" s="27"/>
      <c r="V116" s="114" t="s">
        <v>187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200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200</v>
      </c>
      <c r="AQ116" s="115"/>
      <c r="AR116" s="115"/>
      <c r="AS116" s="115"/>
      <c r="AT116" s="115"/>
      <c r="AU116" s="115">
        <v>200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200</v>
      </c>
      <c r="BF116" s="115"/>
      <c r="BG116" s="115"/>
      <c r="BH116" s="115"/>
      <c r="BI116" s="115"/>
      <c r="BJ116" s="115">
        <v>200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200</v>
      </c>
      <c r="BU116" s="115"/>
      <c r="BV116" s="115"/>
      <c r="BW116" s="115"/>
      <c r="BX116" s="115"/>
    </row>
    <row r="117" spans="1:79" s="6" customFormat="1" ht="15" customHeight="1" x14ac:dyDescent="0.2">
      <c r="A117" s="86">
        <v>0</v>
      </c>
      <c r="B117" s="87"/>
      <c r="C117" s="87"/>
      <c r="D117" s="113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6" customFormat="1" ht="71.25" customHeight="1" x14ac:dyDescent="0.2">
      <c r="A118" s="86">
        <v>0</v>
      </c>
      <c r="B118" s="87"/>
      <c r="C118" s="87"/>
      <c r="D118" s="113" t="s">
        <v>190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 t="s">
        <v>191</v>
      </c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>
        <v>114.74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v>114.74</v>
      </c>
      <c r="AQ118" s="112"/>
      <c r="AR118" s="112"/>
      <c r="AS118" s="112"/>
      <c r="AT118" s="112"/>
      <c r="AU118" s="112">
        <v>280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v>280</v>
      </c>
      <c r="BF118" s="112"/>
      <c r="BG118" s="112"/>
      <c r="BH118" s="112"/>
      <c r="BI118" s="112"/>
      <c r="BJ118" s="112">
        <v>500</v>
      </c>
      <c r="BK118" s="112"/>
      <c r="BL118" s="112"/>
      <c r="BM118" s="112"/>
      <c r="BN118" s="112"/>
      <c r="BO118" s="112">
        <v>0</v>
      </c>
      <c r="BP118" s="112"/>
      <c r="BQ118" s="112"/>
      <c r="BR118" s="112"/>
      <c r="BS118" s="112"/>
      <c r="BT118" s="112">
        <v>500</v>
      </c>
      <c r="BU118" s="112"/>
      <c r="BV118" s="112"/>
      <c r="BW118" s="112"/>
      <c r="BX118" s="112"/>
    </row>
    <row r="119" spans="1:79" s="99" customFormat="1" ht="15" customHeight="1" x14ac:dyDescent="0.2">
      <c r="A119" s="89">
        <v>0</v>
      </c>
      <c r="B119" s="90"/>
      <c r="C119" s="90"/>
      <c r="D119" s="114" t="s">
        <v>186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191</v>
      </c>
      <c r="R119" s="27"/>
      <c r="S119" s="27"/>
      <c r="T119" s="27"/>
      <c r="U119" s="27"/>
      <c r="V119" s="114" t="s">
        <v>192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57.37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57.37</v>
      </c>
      <c r="AQ119" s="115"/>
      <c r="AR119" s="115"/>
      <c r="AS119" s="115"/>
      <c r="AT119" s="115"/>
      <c r="AU119" s="115">
        <v>140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140</v>
      </c>
      <c r="BF119" s="115"/>
      <c r="BG119" s="115"/>
      <c r="BH119" s="115"/>
      <c r="BI119" s="115"/>
      <c r="BJ119" s="115">
        <v>250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250</v>
      </c>
      <c r="BU119" s="115"/>
      <c r="BV119" s="115"/>
      <c r="BW119" s="115"/>
      <c r="BX119" s="115"/>
    </row>
    <row r="120" spans="1:79" s="99" customFormat="1" ht="15" customHeight="1" x14ac:dyDescent="0.2">
      <c r="A120" s="89">
        <v>0</v>
      </c>
      <c r="B120" s="90"/>
      <c r="C120" s="90"/>
      <c r="D120" s="114" t="s">
        <v>188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191</v>
      </c>
      <c r="R120" s="27"/>
      <c r="S120" s="27"/>
      <c r="T120" s="27"/>
      <c r="U120" s="27"/>
      <c r="V120" s="114" t="s">
        <v>192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57.37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57.37</v>
      </c>
      <c r="AQ120" s="115"/>
      <c r="AR120" s="115"/>
      <c r="AS120" s="115"/>
      <c r="AT120" s="115"/>
      <c r="AU120" s="115">
        <v>140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140</v>
      </c>
      <c r="BF120" s="115"/>
      <c r="BG120" s="115"/>
      <c r="BH120" s="115"/>
      <c r="BI120" s="115"/>
      <c r="BJ120" s="115">
        <v>250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250</v>
      </c>
      <c r="BU120" s="115"/>
      <c r="BV120" s="115"/>
      <c r="BW120" s="115"/>
      <c r="BX120" s="115"/>
    </row>
    <row r="121" spans="1:79" s="6" customFormat="1" ht="15" customHeight="1" x14ac:dyDescent="0.2">
      <c r="A121" s="86">
        <v>0</v>
      </c>
      <c r="B121" s="87"/>
      <c r="C121" s="87"/>
      <c r="D121" s="113" t="s">
        <v>193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85.5" customHeight="1" x14ac:dyDescent="0.2">
      <c r="A122" s="89">
        <v>0</v>
      </c>
      <c r="B122" s="90"/>
      <c r="C122" s="90"/>
      <c r="D122" s="114" t="s">
        <v>194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195</v>
      </c>
      <c r="R122" s="27"/>
      <c r="S122" s="27"/>
      <c r="T122" s="27"/>
      <c r="U122" s="27"/>
      <c r="V122" s="114" t="s">
        <v>192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100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100</v>
      </c>
      <c r="AQ122" s="115"/>
      <c r="AR122" s="115"/>
      <c r="AS122" s="115"/>
      <c r="AT122" s="115"/>
      <c r="AU122" s="115">
        <v>100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100</v>
      </c>
      <c r="BF122" s="115"/>
      <c r="BG122" s="115"/>
      <c r="BH122" s="115"/>
      <c r="BI122" s="115"/>
      <c r="BJ122" s="115">
        <v>100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100</v>
      </c>
      <c r="BU122" s="115"/>
      <c r="BV122" s="115"/>
      <c r="BW122" s="115"/>
      <c r="BX122" s="115"/>
    </row>
    <row r="124" spans="1:79" ht="14.25" customHeight="1" x14ac:dyDescent="0.2">
      <c r="A124" s="29" t="s">
        <v>245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 x14ac:dyDescent="0.2">
      <c r="A125" s="51" t="s">
        <v>6</v>
      </c>
      <c r="B125" s="52"/>
      <c r="C125" s="52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6" t="s">
        <v>236</v>
      </c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8"/>
      <c r="AU125" s="36" t="s">
        <v>241</v>
      </c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8"/>
    </row>
    <row r="126" spans="1:79" ht="28.5" customHeight="1" x14ac:dyDescent="0.2">
      <c r="A126" s="54"/>
      <c r="B126" s="55"/>
      <c r="C126" s="55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</row>
    <row r="127" spans="1:79" ht="15" customHeight="1" x14ac:dyDescent="0.2">
      <c r="A127" s="36">
        <v>1</v>
      </c>
      <c r="B127" s="37"/>
      <c r="C127" s="37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</row>
    <row r="128" spans="1:79" ht="15.75" hidden="1" customHeight="1" x14ac:dyDescent="0.2">
      <c r="A128" s="39" t="s">
        <v>154</v>
      </c>
      <c r="B128" s="40"/>
      <c r="C128" s="40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107</v>
      </c>
      <c r="AG128" s="26"/>
      <c r="AH128" s="26"/>
      <c r="AI128" s="26"/>
      <c r="AJ128" s="26"/>
      <c r="AK128" s="30" t="s">
        <v>108</v>
      </c>
      <c r="AL128" s="30"/>
      <c r="AM128" s="30"/>
      <c r="AN128" s="30"/>
      <c r="AO128" s="30"/>
      <c r="AP128" s="50" t="s">
        <v>180</v>
      </c>
      <c r="AQ128" s="50"/>
      <c r="AR128" s="50"/>
      <c r="AS128" s="50"/>
      <c r="AT128" s="50"/>
      <c r="AU128" s="26" t="s">
        <v>109</v>
      </c>
      <c r="AV128" s="26"/>
      <c r="AW128" s="26"/>
      <c r="AX128" s="26"/>
      <c r="AY128" s="26"/>
      <c r="AZ128" s="30" t="s">
        <v>110</v>
      </c>
      <c r="BA128" s="30"/>
      <c r="BB128" s="30"/>
      <c r="BC128" s="30"/>
      <c r="BD128" s="30"/>
      <c r="BE128" s="50" t="s">
        <v>180</v>
      </c>
      <c r="BF128" s="50"/>
      <c r="BG128" s="50"/>
      <c r="BH128" s="50"/>
      <c r="BI128" s="50"/>
      <c r="CA128" t="s">
        <v>39</v>
      </c>
    </row>
    <row r="129" spans="1:79" s="6" customFormat="1" ht="14.25" x14ac:dyDescent="0.2">
      <c r="A129" s="86">
        <v>0</v>
      </c>
      <c r="B129" s="87"/>
      <c r="C129" s="87"/>
      <c r="D129" s="111" t="s">
        <v>179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57" customHeight="1" x14ac:dyDescent="0.2">
      <c r="A130" s="89">
        <v>0</v>
      </c>
      <c r="B130" s="90"/>
      <c r="C130" s="90"/>
      <c r="D130" s="114" t="s">
        <v>181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182</v>
      </c>
      <c r="R130" s="27"/>
      <c r="S130" s="27"/>
      <c r="T130" s="27"/>
      <c r="U130" s="27"/>
      <c r="V130" s="114" t="s">
        <v>183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20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20</v>
      </c>
      <c r="AQ130" s="115"/>
      <c r="AR130" s="115"/>
      <c r="AS130" s="115"/>
      <c r="AT130" s="115"/>
      <c r="AU130" s="115">
        <v>20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20</v>
      </c>
      <c r="BF130" s="115"/>
      <c r="BG130" s="115"/>
      <c r="BH130" s="115"/>
      <c r="BI130" s="115"/>
    </row>
    <row r="131" spans="1:79" s="6" customFormat="1" ht="14.25" x14ac:dyDescent="0.2">
      <c r="A131" s="86">
        <v>0</v>
      </c>
      <c r="B131" s="87"/>
      <c r="C131" s="87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71.25" customHeight="1" x14ac:dyDescent="0.2">
      <c r="A132" s="86">
        <v>0</v>
      </c>
      <c r="B132" s="87"/>
      <c r="C132" s="87"/>
      <c r="D132" s="113" t="s">
        <v>185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182</v>
      </c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>
        <v>400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400</v>
      </c>
      <c r="AQ132" s="112"/>
      <c r="AR132" s="112"/>
      <c r="AS132" s="112"/>
      <c r="AT132" s="112"/>
      <c r="AU132" s="112">
        <v>400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400</v>
      </c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186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182</v>
      </c>
      <c r="R133" s="27"/>
      <c r="S133" s="27"/>
      <c r="T133" s="27"/>
      <c r="U133" s="27"/>
      <c r="V133" s="114" t="s">
        <v>187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200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200</v>
      </c>
      <c r="AQ133" s="115"/>
      <c r="AR133" s="115"/>
      <c r="AS133" s="115"/>
      <c r="AT133" s="115"/>
      <c r="AU133" s="115">
        <v>200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200</v>
      </c>
      <c r="BF133" s="115"/>
      <c r="BG133" s="115"/>
      <c r="BH133" s="115"/>
      <c r="BI133" s="115"/>
    </row>
    <row r="134" spans="1:79" s="99" customFormat="1" ht="15" customHeight="1" x14ac:dyDescent="0.2">
      <c r="A134" s="89">
        <v>0</v>
      </c>
      <c r="B134" s="90"/>
      <c r="C134" s="90"/>
      <c r="D134" s="114" t="s">
        <v>188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182</v>
      </c>
      <c r="R134" s="27"/>
      <c r="S134" s="27"/>
      <c r="T134" s="27"/>
      <c r="U134" s="27"/>
      <c r="V134" s="114" t="s">
        <v>187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200</v>
      </c>
      <c r="AQ134" s="115"/>
      <c r="AR134" s="115"/>
      <c r="AS134" s="115"/>
      <c r="AT134" s="115"/>
      <c r="AU134" s="115">
        <v>200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200</v>
      </c>
      <c r="BF134" s="115"/>
      <c r="BG134" s="115"/>
      <c r="BH134" s="115"/>
      <c r="BI134" s="115"/>
    </row>
    <row r="135" spans="1:79" s="6" customFormat="1" ht="14.25" x14ac:dyDescent="0.2">
      <c r="A135" s="86">
        <v>0</v>
      </c>
      <c r="B135" s="87"/>
      <c r="C135" s="87"/>
      <c r="D135" s="113" t="s">
        <v>189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6" customFormat="1" ht="71.25" customHeight="1" x14ac:dyDescent="0.2">
      <c r="A136" s="86">
        <v>0</v>
      </c>
      <c r="B136" s="87"/>
      <c r="C136" s="87"/>
      <c r="D136" s="113" t="s">
        <v>190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 t="s">
        <v>191</v>
      </c>
      <c r="R136" s="111"/>
      <c r="S136" s="111"/>
      <c r="T136" s="111"/>
      <c r="U136" s="111"/>
      <c r="V136" s="113"/>
      <c r="W136" s="101"/>
      <c r="X136" s="101"/>
      <c r="Y136" s="101"/>
      <c r="Z136" s="101"/>
      <c r="AA136" s="101"/>
      <c r="AB136" s="101"/>
      <c r="AC136" s="101"/>
      <c r="AD136" s="101"/>
      <c r="AE136" s="102"/>
      <c r="AF136" s="112">
        <v>500</v>
      </c>
      <c r="AG136" s="112"/>
      <c r="AH136" s="112"/>
      <c r="AI136" s="112"/>
      <c r="AJ136" s="112"/>
      <c r="AK136" s="112">
        <v>0</v>
      </c>
      <c r="AL136" s="112"/>
      <c r="AM136" s="112"/>
      <c r="AN136" s="112"/>
      <c r="AO136" s="112"/>
      <c r="AP136" s="112">
        <v>500</v>
      </c>
      <c r="AQ136" s="112"/>
      <c r="AR136" s="112"/>
      <c r="AS136" s="112"/>
      <c r="AT136" s="112"/>
      <c r="AU136" s="112">
        <v>500</v>
      </c>
      <c r="AV136" s="112"/>
      <c r="AW136" s="112"/>
      <c r="AX136" s="112"/>
      <c r="AY136" s="112"/>
      <c r="AZ136" s="112">
        <v>0</v>
      </c>
      <c r="BA136" s="112"/>
      <c r="BB136" s="112"/>
      <c r="BC136" s="112"/>
      <c r="BD136" s="112"/>
      <c r="BE136" s="112">
        <v>500</v>
      </c>
      <c r="BF136" s="112"/>
      <c r="BG136" s="112"/>
      <c r="BH136" s="112"/>
      <c r="BI136" s="112"/>
    </row>
    <row r="137" spans="1:79" s="99" customFormat="1" ht="15" x14ac:dyDescent="0.2">
      <c r="A137" s="89">
        <v>0</v>
      </c>
      <c r="B137" s="90"/>
      <c r="C137" s="90"/>
      <c r="D137" s="114" t="s">
        <v>186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191</v>
      </c>
      <c r="R137" s="27"/>
      <c r="S137" s="27"/>
      <c r="T137" s="27"/>
      <c r="U137" s="27"/>
      <c r="V137" s="114" t="s">
        <v>192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250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250</v>
      </c>
      <c r="AQ137" s="115"/>
      <c r="AR137" s="115"/>
      <c r="AS137" s="115"/>
      <c r="AT137" s="115"/>
      <c r="AU137" s="115">
        <v>250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250</v>
      </c>
      <c r="BF137" s="115"/>
      <c r="BG137" s="115"/>
      <c r="BH137" s="115"/>
      <c r="BI137" s="115"/>
    </row>
    <row r="138" spans="1:79" s="99" customFormat="1" ht="15" x14ac:dyDescent="0.2">
      <c r="A138" s="89">
        <v>0</v>
      </c>
      <c r="B138" s="90"/>
      <c r="C138" s="90"/>
      <c r="D138" s="114" t="s">
        <v>188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191</v>
      </c>
      <c r="R138" s="27"/>
      <c r="S138" s="27"/>
      <c r="T138" s="27"/>
      <c r="U138" s="27"/>
      <c r="V138" s="114" t="s">
        <v>192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250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250</v>
      </c>
      <c r="AQ138" s="115"/>
      <c r="AR138" s="115"/>
      <c r="AS138" s="115"/>
      <c r="AT138" s="115"/>
      <c r="AU138" s="115">
        <v>250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250</v>
      </c>
      <c r="BF138" s="115"/>
      <c r="BG138" s="115"/>
      <c r="BH138" s="115"/>
      <c r="BI138" s="115"/>
    </row>
    <row r="139" spans="1:79" s="6" customFormat="1" ht="14.25" x14ac:dyDescent="0.2">
      <c r="A139" s="86">
        <v>0</v>
      </c>
      <c r="B139" s="87"/>
      <c r="C139" s="87"/>
      <c r="D139" s="113" t="s">
        <v>193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3"/>
      <c r="W139" s="101"/>
      <c r="X139" s="101"/>
      <c r="Y139" s="101"/>
      <c r="Z139" s="101"/>
      <c r="AA139" s="101"/>
      <c r="AB139" s="101"/>
      <c r="AC139" s="101"/>
      <c r="AD139" s="101"/>
      <c r="AE139" s="10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9" s="99" customFormat="1" ht="85.5" customHeight="1" x14ac:dyDescent="0.2">
      <c r="A140" s="89">
        <v>0</v>
      </c>
      <c r="B140" s="90"/>
      <c r="C140" s="90"/>
      <c r="D140" s="114" t="s">
        <v>194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195</v>
      </c>
      <c r="R140" s="27"/>
      <c r="S140" s="27"/>
      <c r="T140" s="27"/>
      <c r="U140" s="27"/>
      <c r="V140" s="114" t="s">
        <v>192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2" spans="1:79" ht="14.25" customHeight="1" x14ac:dyDescent="0.2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 x14ac:dyDescent="0.2">
      <c r="A143" s="44" t="s">
        <v>214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</row>
    <row r="144" spans="1:79" ht="12.95" customHeight="1" x14ac:dyDescent="0.2">
      <c r="A144" s="51" t="s">
        <v>19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3"/>
      <c r="U144" s="27" t="s">
        <v>215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218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226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236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241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 x14ac:dyDescent="0.2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6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 x14ac:dyDescent="0.2">
      <c r="A146" s="36">
        <v>1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 x14ac:dyDescent="0.2">
      <c r="A147" s="39" t="s">
        <v>57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1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 x14ac:dyDescent="0.2">
      <c r="A148" s="86" t="s">
        <v>147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8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196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29" t="s">
        <v>125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 x14ac:dyDescent="0.2">
      <c r="A153" s="51" t="s">
        <v>6</v>
      </c>
      <c r="B153" s="52"/>
      <c r="C153" s="52"/>
      <c r="D153" s="51" t="s">
        <v>10</v>
      </c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3"/>
      <c r="W153" s="27" t="s">
        <v>215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 t="s">
        <v>219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 t="s">
        <v>231</v>
      </c>
      <c r="AV153" s="27"/>
      <c r="AW153" s="27"/>
      <c r="AX153" s="27"/>
      <c r="AY153" s="27"/>
      <c r="AZ153" s="27"/>
      <c r="BA153" s="27" t="s">
        <v>237</v>
      </c>
      <c r="BB153" s="27"/>
      <c r="BC153" s="27"/>
      <c r="BD153" s="27"/>
      <c r="BE153" s="27"/>
      <c r="BF153" s="27"/>
      <c r="BG153" s="27" t="s">
        <v>246</v>
      </c>
      <c r="BH153" s="27"/>
      <c r="BI153" s="27"/>
      <c r="BJ153" s="27"/>
      <c r="BK153" s="27"/>
      <c r="BL153" s="27"/>
    </row>
    <row r="154" spans="1:79" ht="15" customHeight="1" x14ac:dyDescent="0.2">
      <c r="A154" s="71"/>
      <c r="B154" s="72"/>
      <c r="C154" s="72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3"/>
      <c r="W154" s="27" t="s">
        <v>4</v>
      </c>
      <c r="X154" s="27"/>
      <c r="Y154" s="27"/>
      <c r="Z154" s="27"/>
      <c r="AA154" s="27"/>
      <c r="AB154" s="27"/>
      <c r="AC154" s="27" t="s">
        <v>3</v>
      </c>
      <c r="AD154" s="27"/>
      <c r="AE154" s="27"/>
      <c r="AF154" s="27"/>
      <c r="AG154" s="27"/>
      <c r="AH154" s="27"/>
      <c r="AI154" s="27" t="s">
        <v>4</v>
      </c>
      <c r="AJ154" s="27"/>
      <c r="AK154" s="27"/>
      <c r="AL154" s="27"/>
      <c r="AM154" s="27"/>
      <c r="AN154" s="27"/>
      <c r="AO154" s="27" t="s">
        <v>3</v>
      </c>
      <c r="AP154" s="27"/>
      <c r="AQ154" s="27"/>
      <c r="AR154" s="27"/>
      <c r="AS154" s="27"/>
      <c r="AT154" s="27"/>
      <c r="AU154" s="74" t="s">
        <v>4</v>
      </c>
      <c r="AV154" s="74"/>
      <c r="AW154" s="74"/>
      <c r="AX154" s="74" t="s">
        <v>3</v>
      </c>
      <c r="AY154" s="74"/>
      <c r="AZ154" s="74"/>
      <c r="BA154" s="74" t="s">
        <v>4</v>
      </c>
      <c r="BB154" s="74"/>
      <c r="BC154" s="74"/>
      <c r="BD154" s="74" t="s">
        <v>3</v>
      </c>
      <c r="BE154" s="74"/>
      <c r="BF154" s="74"/>
      <c r="BG154" s="74" t="s">
        <v>4</v>
      </c>
      <c r="BH154" s="74"/>
      <c r="BI154" s="74"/>
      <c r="BJ154" s="74" t="s">
        <v>3</v>
      </c>
      <c r="BK154" s="74"/>
      <c r="BL154" s="74"/>
    </row>
    <row r="155" spans="1:79" ht="57" customHeight="1" x14ac:dyDescent="0.2">
      <c r="A155" s="54"/>
      <c r="B155" s="55"/>
      <c r="C155" s="55"/>
      <c r="D155" s="54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12</v>
      </c>
      <c r="X155" s="27"/>
      <c r="Y155" s="27"/>
      <c r="Z155" s="27" t="s">
        <v>11</v>
      </c>
      <c r="AA155" s="27"/>
      <c r="AB155" s="27"/>
      <c r="AC155" s="27" t="s">
        <v>12</v>
      </c>
      <c r="AD155" s="27"/>
      <c r="AE155" s="27"/>
      <c r="AF155" s="27" t="s">
        <v>11</v>
      </c>
      <c r="AG155" s="27"/>
      <c r="AH155" s="27"/>
      <c r="AI155" s="27" t="s">
        <v>12</v>
      </c>
      <c r="AJ155" s="27"/>
      <c r="AK155" s="27"/>
      <c r="AL155" s="27" t="s">
        <v>11</v>
      </c>
      <c r="AM155" s="27"/>
      <c r="AN155" s="27"/>
      <c r="AO155" s="27" t="s">
        <v>12</v>
      </c>
      <c r="AP155" s="27"/>
      <c r="AQ155" s="27"/>
      <c r="AR155" s="27" t="s">
        <v>11</v>
      </c>
      <c r="AS155" s="27"/>
      <c r="AT155" s="27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</row>
    <row r="156" spans="1:79" ht="15" customHeight="1" x14ac:dyDescent="0.2">
      <c r="A156" s="36">
        <v>1</v>
      </c>
      <c r="B156" s="37"/>
      <c r="C156" s="37"/>
      <c r="D156" s="36">
        <v>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27">
        <v>3</v>
      </c>
      <c r="X156" s="27"/>
      <c r="Y156" s="27"/>
      <c r="Z156" s="27">
        <v>4</v>
      </c>
      <c r="AA156" s="27"/>
      <c r="AB156" s="27"/>
      <c r="AC156" s="27">
        <v>5</v>
      </c>
      <c r="AD156" s="27"/>
      <c r="AE156" s="27"/>
      <c r="AF156" s="27">
        <v>6</v>
      </c>
      <c r="AG156" s="27"/>
      <c r="AH156" s="27"/>
      <c r="AI156" s="27">
        <v>7</v>
      </c>
      <c r="AJ156" s="27"/>
      <c r="AK156" s="27"/>
      <c r="AL156" s="27">
        <v>8</v>
      </c>
      <c r="AM156" s="27"/>
      <c r="AN156" s="27"/>
      <c r="AO156" s="27">
        <v>9</v>
      </c>
      <c r="AP156" s="27"/>
      <c r="AQ156" s="27"/>
      <c r="AR156" s="27">
        <v>10</v>
      </c>
      <c r="AS156" s="27"/>
      <c r="AT156" s="27"/>
      <c r="AU156" s="27">
        <v>11</v>
      </c>
      <c r="AV156" s="27"/>
      <c r="AW156" s="27"/>
      <c r="AX156" s="27">
        <v>12</v>
      </c>
      <c r="AY156" s="27"/>
      <c r="AZ156" s="27"/>
      <c r="BA156" s="27">
        <v>13</v>
      </c>
      <c r="BB156" s="27"/>
      <c r="BC156" s="27"/>
      <c r="BD156" s="27">
        <v>14</v>
      </c>
      <c r="BE156" s="27"/>
      <c r="BF156" s="27"/>
      <c r="BG156" s="27">
        <v>15</v>
      </c>
      <c r="BH156" s="27"/>
      <c r="BI156" s="27"/>
      <c r="BJ156" s="27">
        <v>16</v>
      </c>
      <c r="BK156" s="27"/>
      <c r="BL156" s="27"/>
    </row>
    <row r="157" spans="1:79" s="1" customFormat="1" ht="12.75" hidden="1" customHeight="1" x14ac:dyDescent="0.2">
      <c r="A157" s="39" t="s">
        <v>69</v>
      </c>
      <c r="B157" s="40"/>
      <c r="C157" s="40"/>
      <c r="D157" s="39" t="s">
        <v>57</v>
      </c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1"/>
      <c r="W157" s="26" t="s">
        <v>72</v>
      </c>
      <c r="X157" s="26"/>
      <c r="Y157" s="26"/>
      <c r="Z157" s="26" t="s">
        <v>73</v>
      </c>
      <c r="AA157" s="26"/>
      <c r="AB157" s="26"/>
      <c r="AC157" s="30" t="s">
        <v>74</v>
      </c>
      <c r="AD157" s="30"/>
      <c r="AE157" s="30"/>
      <c r="AF157" s="30" t="s">
        <v>75</v>
      </c>
      <c r="AG157" s="30"/>
      <c r="AH157" s="30"/>
      <c r="AI157" s="26" t="s">
        <v>76</v>
      </c>
      <c r="AJ157" s="26"/>
      <c r="AK157" s="26"/>
      <c r="AL157" s="26" t="s">
        <v>77</v>
      </c>
      <c r="AM157" s="26"/>
      <c r="AN157" s="26"/>
      <c r="AO157" s="30" t="s">
        <v>104</v>
      </c>
      <c r="AP157" s="30"/>
      <c r="AQ157" s="30"/>
      <c r="AR157" s="30" t="s">
        <v>78</v>
      </c>
      <c r="AS157" s="30"/>
      <c r="AT157" s="30"/>
      <c r="AU157" s="26" t="s">
        <v>105</v>
      </c>
      <c r="AV157" s="26"/>
      <c r="AW157" s="26"/>
      <c r="AX157" s="30" t="s">
        <v>106</v>
      </c>
      <c r="AY157" s="30"/>
      <c r="AZ157" s="30"/>
      <c r="BA157" s="26" t="s">
        <v>107</v>
      </c>
      <c r="BB157" s="26"/>
      <c r="BC157" s="26"/>
      <c r="BD157" s="30" t="s">
        <v>108</v>
      </c>
      <c r="BE157" s="30"/>
      <c r="BF157" s="30"/>
      <c r="BG157" s="26" t="s">
        <v>109</v>
      </c>
      <c r="BH157" s="26"/>
      <c r="BI157" s="26"/>
      <c r="BJ157" s="30" t="s">
        <v>110</v>
      </c>
      <c r="BK157" s="30"/>
      <c r="BL157" s="30"/>
      <c r="CA157" s="1" t="s">
        <v>103</v>
      </c>
    </row>
    <row r="158" spans="1:79" s="6" customFormat="1" ht="12.75" customHeight="1" x14ac:dyDescent="0.2">
      <c r="A158" s="86">
        <v>1</v>
      </c>
      <c r="B158" s="87"/>
      <c r="C158" s="87"/>
      <c r="D158" s="100" t="s">
        <v>197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198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4.25" customHeight="1" x14ac:dyDescent="0.2">
      <c r="A163" s="29" t="s">
        <v>232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 x14ac:dyDescent="0.2">
      <c r="A164" s="31" t="s">
        <v>214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 x14ac:dyDescent="0.2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215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218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  <c r="BE165" s="36" t="s">
        <v>226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8"/>
    </row>
    <row r="166" spans="1:79" ht="32.1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 x14ac:dyDescent="0.2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 x14ac:dyDescent="0.2">
      <c r="A168" s="26" t="s">
        <v>69</v>
      </c>
      <c r="B168" s="26"/>
      <c r="C168" s="26"/>
      <c r="D168" s="26"/>
      <c r="E168" s="26"/>
      <c r="F168" s="26"/>
      <c r="G168" s="67" t="s">
        <v>57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 t="s">
        <v>79</v>
      </c>
      <c r="U168" s="67"/>
      <c r="V168" s="67"/>
      <c r="W168" s="67"/>
      <c r="X168" s="67"/>
      <c r="Y168" s="67"/>
      <c r="Z168" s="67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0" t="s">
        <v>122</v>
      </c>
      <c r="BP168" s="50"/>
      <c r="BQ168" s="50"/>
      <c r="BR168" s="50"/>
      <c r="BS168" s="50"/>
      <c r="CA168" s="1" t="s">
        <v>44</v>
      </c>
    </row>
    <row r="169" spans="1:79" s="99" customFormat="1" ht="38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199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200</v>
      </c>
      <c r="U169" s="93"/>
      <c r="V169" s="93"/>
      <c r="W169" s="93"/>
      <c r="X169" s="93"/>
      <c r="Y169" s="93"/>
      <c r="Z169" s="94"/>
      <c r="AA169" s="117">
        <v>0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0</v>
      </c>
      <c r="AL169" s="117"/>
      <c r="AM169" s="117"/>
      <c r="AN169" s="117"/>
      <c r="AO169" s="117"/>
      <c r="AP169" s="117">
        <v>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0</v>
      </c>
      <c r="BA169" s="117"/>
      <c r="BB169" s="117"/>
      <c r="BC169" s="117"/>
      <c r="BD169" s="117"/>
      <c r="BE169" s="117">
        <v>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0</v>
      </c>
      <c r="BP169" s="117"/>
      <c r="BQ169" s="117"/>
      <c r="BR169" s="117"/>
      <c r="BS169" s="117"/>
      <c r="CA169" s="99" t="s">
        <v>45</v>
      </c>
    </row>
    <row r="170" spans="1:79" s="99" customFormat="1" ht="56.25" customHeight="1" x14ac:dyDescent="0.2">
      <c r="A170" s="110">
        <v>2</v>
      </c>
      <c r="B170" s="110"/>
      <c r="C170" s="110"/>
      <c r="D170" s="110"/>
      <c r="E170" s="110"/>
      <c r="F170" s="110"/>
      <c r="G170" s="92" t="s">
        <v>201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18" t="s">
        <v>202</v>
      </c>
      <c r="U170" s="93"/>
      <c r="V170" s="93"/>
      <c r="W170" s="93"/>
      <c r="X170" s="93"/>
      <c r="Y170" s="93"/>
      <c r="Z170" s="94"/>
      <c r="AA170" s="117">
        <v>11472</v>
      </c>
      <c r="AB170" s="117"/>
      <c r="AC170" s="117"/>
      <c r="AD170" s="117"/>
      <c r="AE170" s="117"/>
      <c r="AF170" s="117">
        <v>0</v>
      </c>
      <c r="AG170" s="117"/>
      <c r="AH170" s="117"/>
      <c r="AI170" s="117"/>
      <c r="AJ170" s="117"/>
      <c r="AK170" s="117">
        <f>IF(ISNUMBER(AA170),AA170,0)+IF(ISNUMBER(AF170),AF170,0)</f>
        <v>11472</v>
      </c>
      <c r="AL170" s="117"/>
      <c r="AM170" s="117"/>
      <c r="AN170" s="117"/>
      <c r="AO170" s="117"/>
      <c r="AP170" s="117">
        <v>28000</v>
      </c>
      <c r="AQ170" s="117"/>
      <c r="AR170" s="117"/>
      <c r="AS170" s="117"/>
      <c r="AT170" s="117"/>
      <c r="AU170" s="117">
        <v>0</v>
      </c>
      <c r="AV170" s="117"/>
      <c r="AW170" s="117"/>
      <c r="AX170" s="117"/>
      <c r="AY170" s="117"/>
      <c r="AZ170" s="117">
        <f>IF(ISNUMBER(AP170),AP170,0)+IF(ISNUMBER(AU170),AU170,0)</f>
        <v>28000</v>
      </c>
      <c r="BA170" s="117"/>
      <c r="BB170" s="117"/>
      <c r="BC170" s="117"/>
      <c r="BD170" s="117"/>
      <c r="BE170" s="117">
        <v>50000</v>
      </c>
      <c r="BF170" s="117"/>
      <c r="BG170" s="117"/>
      <c r="BH170" s="117"/>
      <c r="BI170" s="117"/>
      <c r="BJ170" s="117">
        <v>0</v>
      </c>
      <c r="BK170" s="117"/>
      <c r="BL170" s="117"/>
      <c r="BM170" s="117"/>
      <c r="BN170" s="117"/>
      <c r="BO170" s="117">
        <f>IF(ISNUMBER(BE170),BE170,0)+IF(ISNUMBER(BJ170),BJ170,0)</f>
        <v>50000</v>
      </c>
      <c r="BP170" s="117"/>
      <c r="BQ170" s="117"/>
      <c r="BR170" s="117"/>
      <c r="BS170" s="117"/>
    </row>
    <row r="171" spans="1:79" s="6" customFormat="1" ht="12.75" customHeight="1" x14ac:dyDescent="0.2">
      <c r="A171" s="85"/>
      <c r="B171" s="85"/>
      <c r="C171" s="85"/>
      <c r="D171" s="85"/>
      <c r="E171" s="85"/>
      <c r="F171" s="85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19"/>
      <c r="U171" s="101"/>
      <c r="V171" s="101"/>
      <c r="W171" s="101"/>
      <c r="X171" s="101"/>
      <c r="Y171" s="101"/>
      <c r="Z171" s="102"/>
      <c r="AA171" s="116">
        <v>11472</v>
      </c>
      <c r="AB171" s="116"/>
      <c r="AC171" s="116"/>
      <c r="AD171" s="116"/>
      <c r="AE171" s="116"/>
      <c r="AF171" s="116">
        <v>0</v>
      </c>
      <c r="AG171" s="116"/>
      <c r="AH171" s="116"/>
      <c r="AI171" s="116"/>
      <c r="AJ171" s="116"/>
      <c r="AK171" s="116">
        <f>IF(ISNUMBER(AA171),AA171,0)+IF(ISNUMBER(AF171),AF171,0)</f>
        <v>11472</v>
      </c>
      <c r="AL171" s="116"/>
      <c r="AM171" s="116"/>
      <c r="AN171" s="116"/>
      <c r="AO171" s="116"/>
      <c r="AP171" s="116">
        <v>28000</v>
      </c>
      <c r="AQ171" s="116"/>
      <c r="AR171" s="116"/>
      <c r="AS171" s="116"/>
      <c r="AT171" s="116"/>
      <c r="AU171" s="116">
        <v>0</v>
      </c>
      <c r="AV171" s="116"/>
      <c r="AW171" s="116"/>
      <c r="AX171" s="116"/>
      <c r="AY171" s="116"/>
      <c r="AZ171" s="116">
        <f>IF(ISNUMBER(AP171),AP171,0)+IF(ISNUMBER(AU171),AU171,0)</f>
        <v>28000</v>
      </c>
      <c r="BA171" s="116"/>
      <c r="BB171" s="116"/>
      <c r="BC171" s="116"/>
      <c r="BD171" s="116"/>
      <c r="BE171" s="116">
        <v>50000</v>
      </c>
      <c r="BF171" s="116"/>
      <c r="BG171" s="116"/>
      <c r="BH171" s="116"/>
      <c r="BI171" s="116"/>
      <c r="BJ171" s="116">
        <v>0</v>
      </c>
      <c r="BK171" s="116"/>
      <c r="BL171" s="116"/>
      <c r="BM171" s="116"/>
      <c r="BN171" s="116"/>
      <c r="BO171" s="116">
        <f>IF(ISNUMBER(BE171),BE171,0)+IF(ISNUMBER(BJ171),BJ171,0)</f>
        <v>50000</v>
      </c>
      <c r="BP171" s="116"/>
      <c r="BQ171" s="116"/>
      <c r="BR171" s="116"/>
      <c r="BS171" s="116"/>
    </row>
    <row r="173" spans="1:79" ht="13.5" customHeight="1" x14ac:dyDescent="0.2">
      <c r="A173" s="29" t="s">
        <v>247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79" ht="15" customHeight="1" x14ac:dyDescent="0.2">
      <c r="A174" s="44" t="s">
        <v>214</v>
      </c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</row>
    <row r="175" spans="1:79" ht="15" customHeight="1" x14ac:dyDescent="0.2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236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7"/>
      <c r="AP175" s="36" t="s">
        <v>241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</row>
    <row r="176" spans="1:79" ht="32.1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</row>
    <row r="177" spans="1:79" ht="15" customHeight="1" x14ac:dyDescent="0.2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</row>
    <row r="178" spans="1:79" s="1" customFormat="1" ht="12" hidden="1" customHeight="1" x14ac:dyDescent="0.2">
      <c r="A178" s="26" t="s">
        <v>69</v>
      </c>
      <c r="B178" s="26"/>
      <c r="C178" s="26"/>
      <c r="D178" s="26"/>
      <c r="E178" s="26"/>
      <c r="F178" s="26"/>
      <c r="G178" s="67" t="s">
        <v>57</v>
      </c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 t="s">
        <v>79</v>
      </c>
      <c r="U178" s="67"/>
      <c r="V178" s="67"/>
      <c r="W178" s="67"/>
      <c r="X178" s="67"/>
      <c r="Y178" s="67"/>
      <c r="Z178" s="67"/>
      <c r="AA178" s="30" t="s">
        <v>60</v>
      </c>
      <c r="AB178" s="30"/>
      <c r="AC178" s="30"/>
      <c r="AD178" s="30"/>
      <c r="AE178" s="30"/>
      <c r="AF178" s="30" t="s">
        <v>61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62</v>
      </c>
      <c r="AQ178" s="30"/>
      <c r="AR178" s="30"/>
      <c r="AS178" s="30"/>
      <c r="AT178" s="30"/>
      <c r="AU178" s="30" t="s">
        <v>63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CA178" s="1" t="s">
        <v>46</v>
      </c>
    </row>
    <row r="179" spans="1:79" s="99" customFormat="1" ht="38.25" customHeight="1" x14ac:dyDescent="0.2">
      <c r="A179" s="110">
        <v>1</v>
      </c>
      <c r="B179" s="110"/>
      <c r="C179" s="110"/>
      <c r="D179" s="110"/>
      <c r="E179" s="110"/>
      <c r="F179" s="110"/>
      <c r="G179" s="92" t="s">
        <v>199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4"/>
      <c r="T179" s="118" t="s">
        <v>200</v>
      </c>
      <c r="U179" s="93"/>
      <c r="V179" s="93"/>
      <c r="W179" s="93"/>
      <c r="X179" s="93"/>
      <c r="Y179" s="93"/>
      <c r="Z179" s="94"/>
      <c r="AA179" s="117">
        <v>50000</v>
      </c>
      <c r="AB179" s="117"/>
      <c r="AC179" s="117"/>
      <c r="AD179" s="117"/>
      <c r="AE179" s="117"/>
      <c r="AF179" s="117">
        <v>0</v>
      </c>
      <c r="AG179" s="117"/>
      <c r="AH179" s="117"/>
      <c r="AI179" s="117"/>
      <c r="AJ179" s="117"/>
      <c r="AK179" s="117">
        <f>IF(ISNUMBER(AA179),AA179,0)+IF(ISNUMBER(AF179),AF179,0)</f>
        <v>50000</v>
      </c>
      <c r="AL179" s="117"/>
      <c r="AM179" s="117"/>
      <c r="AN179" s="117"/>
      <c r="AO179" s="117"/>
      <c r="AP179" s="117">
        <v>50000</v>
      </c>
      <c r="AQ179" s="117"/>
      <c r="AR179" s="117"/>
      <c r="AS179" s="117"/>
      <c r="AT179" s="117"/>
      <c r="AU179" s="117">
        <v>0</v>
      </c>
      <c r="AV179" s="117"/>
      <c r="AW179" s="117"/>
      <c r="AX179" s="117"/>
      <c r="AY179" s="117"/>
      <c r="AZ179" s="117">
        <f>IF(ISNUMBER(AP179),AP179,0)+IF(ISNUMBER(AU179),AU179,0)</f>
        <v>50000</v>
      </c>
      <c r="BA179" s="117"/>
      <c r="BB179" s="117"/>
      <c r="BC179" s="117"/>
      <c r="BD179" s="117"/>
      <c r="CA179" s="99" t="s">
        <v>47</v>
      </c>
    </row>
    <row r="180" spans="1:79" s="99" customFormat="1" ht="56.25" customHeight="1" x14ac:dyDescent="0.2">
      <c r="A180" s="110">
        <v>2</v>
      </c>
      <c r="B180" s="110"/>
      <c r="C180" s="110"/>
      <c r="D180" s="110"/>
      <c r="E180" s="110"/>
      <c r="F180" s="110"/>
      <c r="G180" s="92" t="s">
        <v>201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4"/>
      <c r="T180" s="118" t="s">
        <v>202</v>
      </c>
      <c r="U180" s="93"/>
      <c r="V180" s="93"/>
      <c r="W180" s="93"/>
      <c r="X180" s="93"/>
      <c r="Y180" s="93"/>
      <c r="Z180" s="94"/>
      <c r="AA180" s="117">
        <v>0</v>
      </c>
      <c r="AB180" s="117"/>
      <c r="AC180" s="117"/>
      <c r="AD180" s="117"/>
      <c r="AE180" s="117"/>
      <c r="AF180" s="117">
        <v>0</v>
      </c>
      <c r="AG180" s="117"/>
      <c r="AH180" s="117"/>
      <c r="AI180" s="117"/>
      <c r="AJ180" s="117"/>
      <c r="AK180" s="117">
        <f>IF(ISNUMBER(AA180),AA180,0)+IF(ISNUMBER(AF180),AF180,0)</f>
        <v>0</v>
      </c>
      <c r="AL180" s="117"/>
      <c r="AM180" s="117"/>
      <c r="AN180" s="117"/>
      <c r="AO180" s="117"/>
      <c r="AP180" s="117">
        <v>0</v>
      </c>
      <c r="AQ180" s="117"/>
      <c r="AR180" s="117"/>
      <c r="AS180" s="117"/>
      <c r="AT180" s="117"/>
      <c r="AU180" s="117">
        <v>0</v>
      </c>
      <c r="AV180" s="117"/>
      <c r="AW180" s="117"/>
      <c r="AX180" s="117"/>
      <c r="AY180" s="117"/>
      <c r="AZ180" s="117">
        <f>IF(ISNUMBER(AP180),AP180,0)+IF(ISNUMBER(AU180),AU180,0)</f>
        <v>0</v>
      </c>
      <c r="BA180" s="117"/>
      <c r="BB180" s="117"/>
      <c r="BC180" s="117"/>
      <c r="BD180" s="117"/>
    </row>
    <row r="181" spans="1:79" s="6" customFormat="1" x14ac:dyDescent="0.2">
      <c r="A181" s="85"/>
      <c r="B181" s="85"/>
      <c r="C181" s="85"/>
      <c r="D181" s="85"/>
      <c r="E181" s="85"/>
      <c r="F181" s="85"/>
      <c r="G181" s="100" t="s">
        <v>147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2"/>
      <c r="T181" s="119"/>
      <c r="U181" s="101"/>
      <c r="V181" s="101"/>
      <c r="W181" s="101"/>
      <c r="X181" s="101"/>
      <c r="Y181" s="101"/>
      <c r="Z181" s="102"/>
      <c r="AA181" s="116">
        <v>50000</v>
      </c>
      <c r="AB181" s="116"/>
      <c r="AC181" s="116"/>
      <c r="AD181" s="116"/>
      <c r="AE181" s="116"/>
      <c r="AF181" s="116">
        <v>0</v>
      </c>
      <c r="AG181" s="116"/>
      <c r="AH181" s="116"/>
      <c r="AI181" s="116"/>
      <c r="AJ181" s="116"/>
      <c r="AK181" s="116">
        <f>IF(ISNUMBER(AA181),AA181,0)+IF(ISNUMBER(AF181),AF181,0)</f>
        <v>50000</v>
      </c>
      <c r="AL181" s="116"/>
      <c r="AM181" s="116"/>
      <c r="AN181" s="116"/>
      <c r="AO181" s="116"/>
      <c r="AP181" s="116">
        <v>50000</v>
      </c>
      <c r="AQ181" s="116"/>
      <c r="AR181" s="116"/>
      <c r="AS181" s="116"/>
      <c r="AT181" s="116"/>
      <c r="AU181" s="116">
        <v>0</v>
      </c>
      <c r="AV181" s="116"/>
      <c r="AW181" s="116"/>
      <c r="AX181" s="116"/>
      <c r="AY181" s="116"/>
      <c r="AZ181" s="116">
        <f>IF(ISNUMBER(AP181),AP181,0)+IF(ISNUMBER(AU181),AU181,0)</f>
        <v>50000</v>
      </c>
      <c r="BA181" s="116"/>
      <c r="BB181" s="116"/>
      <c r="BC181" s="116"/>
      <c r="BD181" s="116"/>
    </row>
    <row r="184" spans="1:79" ht="14.25" customHeight="1" x14ac:dyDescent="0.2">
      <c r="A184" s="29" t="s">
        <v>248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4" t="s">
        <v>214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 x14ac:dyDescent="0.2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1" t="s">
        <v>129</v>
      </c>
      <c r="O186" s="52"/>
      <c r="P186" s="52"/>
      <c r="Q186" s="52"/>
      <c r="R186" s="52"/>
      <c r="S186" s="52"/>
      <c r="T186" s="52"/>
      <c r="U186" s="53"/>
      <c r="V186" s="51" t="s">
        <v>130</v>
      </c>
      <c r="W186" s="52"/>
      <c r="X186" s="52"/>
      <c r="Y186" s="52"/>
      <c r="Z186" s="53"/>
      <c r="AA186" s="27" t="s">
        <v>215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218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226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236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241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4"/>
      <c r="O187" s="55"/>
      <c r="P187" s="55"/>
      <c r="Q187" s="55"/>
      <c r="R187" s="55"/>
      <c r="S187" s="55"/>
      <c r="T187" s="55"/>
      <c r="U187" s="56"/>
      <c r="V187" s="54"/>
      <c r="W187" s="55"/>
      <c r="X187" s="55"/>
      <c r="Y187" s="55"/>
      <c r="Z187" s="56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 x14ac:dyDescent="0.2">
      <c r="A189" s="67" t="s">
        <v>146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 x14ac:dyDescent="0.2">
      <c r="A190" s="120" t="s">
        <v>147</v>
      </c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86"/>
      <c r="O190" s="87"/>
      <c r="P190" s="87"/>
      <c r="Q190" s="87"/>
      <c r="R190" s="87"/>
      <c r="S190" s="87"/>
      <c r="T190" s="87"/>
      <c r="U190" s="88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BD190" s="121"/>
      <c r="BE190" s="121"/>
      <c r="BF190" s="121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2"/>
      <c r="BQ190" s="123"/>
      <c r="BR190" s="123"/>
      <c r="BS190" s="124"/>
      <c r="CA190" s="6" t="s">
        <v>49</v>
      </c>
    </row>
    <row r="193" spans="1:79" ht="35.25" customHeight="1" x14ac:dyDescent="0.2">
      <c r="A193" s="29" t="s">
        <v>249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34" t="s">
        <v>233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 x14ac:dyDescent="0.2">
      <c r="A198" s="29" t="s">
        <v>216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 x14ac:dyDescent="0.2">
      <c r="A199" s="31" t="s">
        <v>214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 x14ac:dyDescent="0.2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 x14ac:dyDescent="0.2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 x14ac:dyDescent="0.2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 x14ac:dyDescent="0.2">
      <c r="A203" s="26" t="s">
        <v>64</v>
      </c>
      <c r="B203" s="26"/>
      <c r="C203" s="26"/>
      <c r="D203" s="26"/>
      <c r="E203" s="26"/>
      <c r="F203" s="26"/>
      <c r="G203" s="67" t="s">
        <v>57</v>
      </c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 x14ac:dyDescent="0.2">
      <c r="A204" s="85"/>
      <c r="B204" s="85"/>
      <c r="C204" s="85"/>
      <c r="D204" s="85"/>
      <c r="E204" s="85"/>
      <c r="F204" s="85"/>
      <c r="G204" s="120" t="s">
        <v>147</v>
      </c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>
        <f>IF(ISNUMBER(AK204),AK204,0)-IF(ISNUMBER(AE204),AE204,0)</f>
        <v>0</v>
      </c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>
        <f>IF(ISNUMBER(Z204),Z204,0)+IF(ISNUMBER(AK204),AK204,0)</f>
        <v>0</v>
      </c>
      <c r="BH204" s="116"/>
      <c r="BI204" s="116"/>
      <c r="BJ204" s="116"/>
      <c r="BK204" s="116"/>
      <c r="BL204" s="116"/>
      <c r="CA204" s="6" t="s">
        <v>51</v>
      </c>
    </row>
    <row r="206" spans="1:79" ht="14.25" customHeight="1" x14ac:dyDescent="0.2">
      <c r="A206" s="29" t="s">
        <v>234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 x14ac:dyDescent="0.2">
      <c r="A207" s="31" t="s">
        <v>214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 x14ac:dyDescent="0.2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220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231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 x14ac:dyDescent="0.2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 x14ac:dyDescent="0.2">
      <c r="A212" s="26" t="s">
        <v>64</v>
      </c>
      <c r="B212" s="26"/>
      <c r="C212" s="26"/>
      <c r="D212" s="26"/>
      <c r="E212" s="26"/>
      <c r="F212" s="26"/>
      <c r="G212" s="67" t="s">
        <v>57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 x14ac:dyDescent="0.2">
      <c r="A213" s="85"/>
      <c r="B213" s="85"/>
      <c r="C213" s="85"/>
      <c r="D213" s="85"/>
      <c r="E213" s="85"/>
      <c r="F213" s="85"/>
      <c r="G213" s="120" t="s">
        <v>147</v>
      </c>
      <c r="H213" s="120"/>
      <c r="I213" s="120"/>
      <c r="J213" s="120"/>
      <c r="K213" s="120"/>
      <c r="L213" s="120"/>
      <c r="M213" s="120"/>
      <c r="N213" s="120"/>
      <c r="O213" s="120"/>
      <c r="P213" s="120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>
        <f>IF(ISNUMBER(Q213),Q213,0)-IF(ISNUMBER(Z213),Z213,0)</f>
        <v>0</v>
      </c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>
        <f>IF(ISNUMBER(V213),V213,0)-IF(ISNUMBER(Z213),Z213,0)-IF(ISNUMBER(AE213),AE213,0)</f>
        <v>0</v>
      </c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>
        <f>IF(ISNUMBER(AO213),AO213,0)-IF(ISNUMBER(AX213),AX213,0)</f>
        <v>0</v>
      </c>
      <c r="BI213" s="116"/>
      <c r="BJ213" s="116"/>
      <c r="BK213" s="116"/>
      <c r="BL213" s="116"/>
      <c r="CA213" s="6" t="s">
        <v>53</v>
      </c>
    </row>
    <row r="215" spans="1:79" ht="14.25" customHeight="1" x14ac:dyDescent="0.2">
      <c r="A215" s="29" t="s">
        <v>221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 x14ac:dyDescent="0.2">
      <c r="A216" s="31" t="s">
        <v>214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 x14ac:dyDescent="0.2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217</v>
      </c>
      <c r="AF217" s="27"/>
      <c r="AG217" s="27"/>
      <c r="AH217" s="27"/>
      <c r="AI217" s="27"/>
      <c r="AJ217" s="27"/>
      <c r="AK217" s="27" t="s">
        <v>222</v>
      </c>
      <c r="AL217" s="27"/>
      <c r="AM217" s="27"/>
      <c r="AN217" s="27"/>
      <c r="AO217" s="27"/>
      <c r="AP217" s="27"/>
      <c r="AQ217" s="27" t="s">
        <v>235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 x14ac:dyDescent="0.2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 x14ac:dyDescent="0.2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 x14ac:dyDescent="0.2">
      <c r="A220" s="26" t="s">
        <v>64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7" t="s">
        <v>87</v>
      </c>
      <c r="AX220" s="67"/>
      <c r="AY220" s="67"/>
      <c r="AZ220" s="67"/>
      <c r="BA220" s="67"/>
      <c r="BB220" s="67"/>
      <c r="BC220" s="67"/>
      <c r="BD220" s="67"/>
      <c r="BE220" s="67" t="s">
        <v>88</v>
      </c>
      <c r="BF220" s="67"/>
      <c r="BG220" s="67"/>
      <c r="BH220" s="67"/>
      <c r="BI220" s="67"/>
      <c r="BJ220" s="67"/>
      <c r="BK220" s="67"/>
      <c r="BL220" s="67"/>
      <c r="CA220" s="1" t="s">
        <v>54</v>
      </c>
    </row>
    <row r="221" spans="1:79" s="6" customFormat="1" ht="12.75" customHeight="1" x14ac:dyDescent="0.2">
      <c r="A221" s="85"/>
      <c r="B221" s="85"/>
      <c r="C221" s="85"/>
      <c r="D221" s="85"/>
      <c r="E221" s="85"/>
      <c r="F221" s="85"/>
      <c r="G221" s="120" t="s">
        <v>147</v>
      </c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CA221" s="6" t="s">
        <v>55</v>
      </c>
    </row>
    <row r="223" spans="1:79" ht="14.25" customHeight="1" x14ac:dyDescent="0.2">
      <c r="A223" s="29" t="s">
        <v>223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29" t="s">
        <v>250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 x14ac:dyDescent="0.2">
      <c r="A228" s="29" t="s">
        <v>224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129" t="s">
        <v>208</v>
      </c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30" t="s">
        <v>210</v>
      </c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171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29" t="s">
        <v>209</v>
      </c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31" t="s">
        <v>211</v>
      </c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171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51">
    <mergeCell ref="AP181:AT181"/>
    <mergeCell ref="AU181:AY181"/>
    <mergeCell ref="AZ181:BD181"/>
    <mergeCell ref="AK180:AO180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180:F180"/>
    <mergeCell ref="G180:S180"/>
    <mergeCell ref="T180:Z180"/>
    <mergeCell ref="AA180:AE180"/>
    <mergeCell ref="AF180:AJ180"/>
    <mergeCell ref="BE171:BI171"/>
    <mergeCell ref="BJ171:BN171"/>
    <mergeCell ref="BO171:BS171"/>
    <mergeCell ref="BO170:BS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58 A100">
    <cfRule type="cellIs" dxfId="52" priority="57" stopIfTrue="1" operator="equal">
      <formula>A89</formula>
    </cfRule>
  </conditionalFormatting>
  <conditionalFormatting sqref="A111:C111 A129:C129">
    <cfRule type="cellIs" dxfId="51" priority="58" stopIfTrue="1" operator="equal">
      <formula>A110</formula>
    </cfRule>
    <cfRule type="cellIs" dxfId="50" priority="59" stopIfTrue="1" operator="equal">
      <formula>0</formula>
    </cfRule>
  </conditionalFormatting>
  <conditionalFormatting sqref="A91">
    <cfRule type="cellIs" dxfId="49" priority="56" stopIfTrue="1" operator="equal">
      <formula>A90</formula>
    </cfRule>
  </conditionalFormatting>
  <conditionalFormatting sqref="A92">
    <cfRule type="cellIs" dxfId="48" priority="55" stopIfTrue="1" operator="equal">
      <formula>A91</formula>
    </cfRule>
  </conditionalFormatting>
  <conditionalFormatting sqref="A103">
    <cfRule type="cellIs" dxfId="47" priority="61" stopIfTrue="1" operator="equal">
      <formula>A100</formula>
    </cfRule>
  </conditionalFormatting>
  <conditionalFormatting sqref="A101">
    <cfRule type="cellIs" dxfId="46" priority="53" stopIfTrue="1" operator="equal">
      <formula>A100</formula>
    </cfRule>
  </conditionalFormatting>
  <conditionalFormatting sqref="A102">
    <cfRule type="cellIs" dxfId="45" priority="52" stopIfTrue="1" operator="equal">
      <formula>A101</formula>
    </cfRule>
  </conditionalFormatting>
  <conditionalFormatting sqref="A159">
    <cfRule type="cellIs" dxfId="44" priority="2" stopIfTrue="1" operator="equal">
      <formula>A158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КПК0615012</vt:lpstr>
      <vt:lpstr>'Додаток2 КПК0615012'!Область_печати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2025-01-22T10:31:03Z</cp:lastPrinted>
  <dcterms:created xsi:type="dcterms:W3CDTF">2016-07-02T12:27:50Z</dcterms:created>
  <dcterms:modified xsi:type="dcterms:W3CDTF">2025-01-22T10:32:38Z</dcterms:modified>
</cp:coreProperties>
</file>